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08 Ingresos\"/>
    </mc:Choice>
  </mc:AlternateContent>
  <xr:revisionPtr revIDLastSave="0" documentId="13_ncr:1_{1AA79AA8-C656-4AA0-8A94-65552907021D}" xr6:coauthVersionLast="47" xr6:coauthVersionMax="47" xr10:uidLastSave="{00000000-0000-0000-0000-000000000000}"/>
  <bookViews>
    <workbookView xWindow="20370" yWindow="-120" windowWidth="20730" windowHeight="11040" xr2:uid="{2FCC2DC9-9F15-4F00-93A8-ABD928CDB89F}"/>
  </bookViews>
  <sheets>
    <sheet name="tab64" sheetId="2" r:id="rId1"/>
  </sheets>
  <definedNames>
    <definedName name="_xlnm.Print_Area" localSheetId="0">'tab64'!$A$1:$G$31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<sst xmlns="http://schemas.openxmlformats.org/spreadsheetml/2006/main" count="253" uniqueCount="64">
  <si>
    <t>Tabla A9. Promedio de ingreso mensual (en miles de guaraníes) en la ocupación principal de la población ocupada en el sector primario</t>
  </si>
  <si>
    <t>Brecha</t>
  </si>
  <si>
    <t>Hombres</t>
  </si>
  <si>
    <t>Mujeres</t>
  </si>
  <si>
    <t>Área</t>
  </si>
  <si>
    <t>Urbana</t>
  </si>
  <si>
    <t>Rural</t>
  </si>
  <si>
    <t>Departamento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</si>
  <si>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</si>
  <si>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</si>
  <si>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</si>
  <si>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</si>
  <si>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</si>
  <si>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</si>
  <si>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</si>
  <si>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</si>
  <si>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Ñeembucú</t>
  </si>
  <si>
    <t>Canindeyú</t>
  </si>
  <si>
    <t>Presidente Hayes</t>
  </si>
  <si>
    <t>Boquerón</t>
  </si>
  <si>
    <t>-</t>
  </si>
  <si>
    <t>Alto Paraguay</t>
  </si>
  <si>
    <t>Resto</t>
  </si>
  <si>
    <t xml:space="preserve">Disponible en Datos Abiertos: http://www.ine.gov.py/ </t>
  </si>
  <si>
    <t>Nota:</t>
  </si>
  <si>
    <t>Departamento y Área</t>
  </si>
  <si>
    <t>Sexo</t>
  </si>
  <si>
    <t>Asunción</t>
  </si>
  <si>
    <t>Concepción</t>
  </si>
  <si>
    <t>Guaira</t>
  </si>
  <si>
    <t>Central</t>
  </si>
  <si>
    <t>Amambay</t>
  </si>
  <si>
    <t>Promedio de ingreso mensual (en miles de guaraníes) en la ocupación principal de la población ocupada en el sector primario. 2023</t>
  </si>
  <si>
    <t>(3.977)</t>
  </si>
  <si>
    <t>(1.434)</t>
  </si>
  <si>
    <t>(3.165)</t>
  </si>
  <si>
    <t>(2.133)</t>
  </si>
  <si>
    <t>(751)</t>
  </si>
  <si>
    <t>(686)</t>
  </si>
  <si>
    <t>(2.239)</t>
  </si>
  <si>
    <t>(11.917)</t>
  </si>
  <si>
    <t>(2067)</t>
  </si>
  <si>
    <t>(1.960)</t>
  </si>
  <si>
    <t>(844)</t>
  </si>
  <si>
    <t>(544)</t>
  </si>
  <si>
    <t>(944)</t>
  </si>
  <si>
    <t>(1.539)</t>
  </si>
  <si>
    <t>(227)</t>
  </si>
  <si>
    <t>(5.147)</t>
  </si>
  <si>
    <t>(2.336)</t>
  </si>
  <si>
    <t>(2.811)</t>
  </si>
  <si>
    <r>
      <t xml:space="preserve">Total País </t>
    </r>
    <r>
      <rPr>
        <sz val="11"/>
        <color theme="1"/>
        <rFont val="Calibri"/>
        <family val="2"/>
      </rPr>
      <t>¹⁄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</si>
  <si>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</si>
  <si>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 xml:space="preserve">INE. </t>
    </r>
    <r>
      <rPr>
        <sz val="8"/>
        <rFont val="Arial"/>
        <family val="2"/>
      </rPr>
      <t>Encuesta Permanente de Hogares Continua 2017-2021. Serie comparable</t>
    </r>
  </si>
  <si>
    <r>
      <rPr>
        <b/>
        <sz val="10"/>
        <color theme="1"/>
        <rFont val="Arial"/>
        <family val="2"/>
      </rPr>
      <t xml:space="preserve"> ⅟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</si>
  <si>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rPr>
        <b/>
        <vertAlign val="superscript"/>
        <sz val="8"/>
        <rFont val="Arial"/>
        <family val="2"/>
      </rPr>
      <t>()/</t>
    </r>
    <r>
      <rPr>
        <sz val="8"/>
        <rFont val="Arial"/>
        <family val="2"/>
      </rPr>
      <t xml:space="preserve"> Cifras basadas en menos de 30 casos sin ponderar, se toma como población y no como muestra.</t>
    </r>
  </si>
  <si>
    <r>
      <t>Años 2017-2021:</t>
    </r>
    <r>
      <rPr>
        <sz val="8"/>
        <rFont val="Arial"/>
        <family val="2"/>
      </rPr>
      <t xml:space="preserve"> Las estimaciones serán ajustadas en base a la información derivada del Censo Nacional de Población y Viviendas 2022, y esto afectaría en mayor medida a los valores absolutos.  </t>
    </r>
  </si>
  <si>
    <t>No incluye ingresos igual a cero e ingresos mayores o iguales a 200millones de guaraníes, a fin de no distorsionar el promedio de ingreso.</t>
  </si>
  <si>
    <t>La información sobre brechas representa la diferencia entre el valor de la variable ingresos entre hombres y mujeres en términos absolutos, destacándose las desigualdades existentes entre ambos.</t>
  </si>
  <si>
    <r>
      <t xml:space="preserve">INE. </t>
    </r>
    <r>
      <rPr>
        <sz val="8"/>
        <rFont val="Arial"/>
        <family val="2"/>
      </rPr>
      <t>Encuesta Permanente de Hogares Continua. 2022 - 2024. Anual</t>
    </r>
  </si>
  <si>
    <t>El método de imputación elegido para la Base Anual 2022, fue sustituir los ingresos atípicos por el valor de la mediana de la distribución (Me=2.128.094,088)</t>
  </si>
  <si>
    <t>El método de imputación elegido para la Base Anual 2023, fue sustituir los ingresos atípicos por el valor de la mediana de la distribución (Me=2.372.179,289)</t>
  </si>
  <si>
    <t>El método de imputación elegido para la Base Anual 2024, fue sustituir los ingresos atípicos por el valor de la mediana de la distribución (Me=2.500.000,000)</t>
  </si>
  <si>
    <r>
      <t>Años 2022-2024:</t>
    </r>
    <r>
      <rPr>
        <sz val="8"/>
        <rFont val="Arial"/>
        <family val="2"/>
      </rPr>
      <t xml:space="preserve"> El total de personas es estimada con el factor de ponderación que proviene del propio diseño 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</si>
</sst>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\(#,##0\)"/>
    <numFmt numFmtId="165" formatCode="_(* #,##0.00_);_(* \(#,##0.00\);_(* &quot;-&quot;??_);_(@_)"/>
    <numFmt numFmtId="166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24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6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3" fontId="5" fillId="0" borderId="2" xfId="3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3" borderId="0" xfId="3" applyNumberFormat="1" applyFill="1" applyAlignment="1">
      <alignment horizontal="center" vertical="center"/>
    </xf>
    <xf numFmtId="3" fontId="1" fillId="3" borderId="2" xfId="3" applyNumberFormat="1" applyFill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164" fontId="1" fillId="3" borderId="0" xfId="3" applyNumberFormat="1" applyFill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1" fillId="3" borderId="2" xfId="3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3" fontId="0" fillId="7" borderId="0" xfId="0" applyNumberFormat="1" applyFill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5" fillId="0" borderId="0" xfId="3" applyNumberFormat="1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3" fontId="0" fillId="3" borderId="5" xfId="0" applyNumberForma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/>
    </xf>
    <xf numFmtId="3" fontId="0" fillId="3" borderId="2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49" fontId="0" fillId="8" borderId="0" xfId="0" applyNumberFormat="1" applyFill="1" applyAlignment="1">
      <alignment horizontal="center" vertical="center" wrapText="1"/>
    </xf>
    <xf numFmtId="49" fontId="0" fillId="3" borderId="20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5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6" borderId="8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3" fillId="6" borderId="1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/>
    </xf>
    <xf numFmtId="0" fontId="11" fillId="0" borderId="0" xfId="0" applyFont="1" applyFill="1"/>
    <xf numFmtId="0" fontId="10" fillId="0" borderId="0" xfId="0" applyFont="1" applyFill="1"/>
  </cellXfs>
  <cellStyles count="4">
    <cellStyle name="Millares" xfId="1" builtinId="3"/>
    <cellStyle name="Millares [0] 2" xfId="3" xr:uid="{0DE81A07-6364-4F99-9A50-376F12E77938}"/>
    <cellStyle name="Normal" xfId="0" builtinId="0"/>
    <cellStyle name="Normal 2" xfId="2" xr:uid="{9477C84B-2EF9-4402-9DAD-E9A2F698D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60937-CE4B-4099-8501-BDA64EC3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C283E3C-7214-4150-8A24-FA6D1549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C35C-4075-4754-99AC-1AF6C6ECC1F4}">
  <sheetPr>
    <pageSetUpPr fitToPage="1"/>
  </sheetPr>
  <dimension ref="A1:Y45"/>
  <sheetViews>
    <sheetView showGridLines="0" tabSelected="1" topLeftCell="A31" zoomScale="85" zoomScaleNormal="85" workbookViewId="0">
      <selection activeCell="A41" sqref="A41:A45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4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79"/>
      <c r="B2" s="79"/>
      <c r="C2" s="79"/>
      <c r="D2" s="79"/>
      <c r="E2" s="79"/>
      <c r="F2" s="79"/>
      <c r="G2" s="4"/>
      <c r="H2" s="4"/>
      <c r="I2" s="4"/>
      <c r="J2" s="2"/>
      <c r="K2" s="4"/>
      <c r="L2" s="4"/>
      <c r="M2" s="2"/>
      <c r="N2" s="2"/>
      <c r="O2" s="2"/>
      <c r="P2" s="2"/>
      <c r="Q2" s="79"/>
      <c r="R2" s="79"/>
      <c r="S2" s="2"/>
      <c r="T2" s="79"/>
      <c r="U2" s="79"/>
      <c r="V2" s="4"/>
    </row>
    <row r="3" spans="1:25" ht="26.25" customHeight="1" x14ac:dyDescent="0.25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27" customHeight="1" x14ac:dyDescent="0.25">
      <c r="A4" s="69" t="s">
        <v>32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18" customHeight="1" x14ac:dyDescent="0.25">
      <c r="A5" s="84" t="s">
        <v>25</v>
      </c>
      <c r="B5" s="80">
        <v>2017</v>
      </c>
      <c r="C5" s="81"/>
      <c r="D5" s="82"/>
      <c r="E5" s="71">
        <v>2018</v>
      </c>
      <c r="F5" s="72"/>
      <c r="G5" s="83"/>
      <c r="H5" s="72">
        <v>2019</v>
      </c>
      <c r="I5" s="72"/>
      <c r="J5" s="72"/>
      <c r="K5" s="71">
        <v>2020</v>
      </c>
      <c r="L5" s="72"/>
      <c r="M5" s="72"/>
      <c r="N5" s="71">
        <v>2021</v>
      </c>
      <c r="O5" s="72"/>
      <c r="P5" s="72"/>
      <c r="Q5" s="71">
        <v>2022</v>
      </c>
      <c r="R5" s="72"/>
      <c r="S5" s="72"/>
      <c r="T5" s="71">
        <v>2023</v>
      </c>
      <c r="U5" s="72"/>
      <c r="V5" s="72"/>
      <c r="W5" s="71">
        <v>2024</v>
      </c>
      <c r="X5" s="72"/>
      <c r="Y5" s="72"/>
    </row>
    <row r="6" spans="1:25" ht="15.75" customHeight="1" x14ac:dyDescent="0.25">
      <c r="A6" s="84"/>
      <c r="B6" s="71" t="s">
        <v>26</v>
      </c>
      <c r="C6" s="72"/>
      <c r="D6" s="85" t="s">
        <v>1</v>
      </c>
      <c r="E6" s="86" t="s">
        <v>26</v>
      </c>
      <c r="F6" s="78"/>
      <c r="G6" s="87" t="s">
        <v>1</v>
      </c>
      <c r="H6" s="86" t="s">
        <v>26</v>
      </c>
      <c r="I6" s="74"/>
      <c r="J6" s="75" t="s">
        <v>1</v>
      </c>
      <c r="K6" s="73" t="s">
        <v>26</v>
      </c>
      <c r="L6" s="78"/>
      <c r="M6" s="75" t="s">
        <v>1</v>
      </c>
      <c r="N6" s="73" t="s">
        <v>26</v>
      </c>
      <c r="O6" s="78"/>
      <c r="P6" s="75" t="s">
        <v>1</v>
      </c>
      <c r="Q6" s="73" t="s">
        <v>26</v>
      </c>
      <c r="R6" s="78"/>
      <c r="S6" s="75" t="s">
        <v>1</v>
      </c>
      <c r="T6" s="73" t="s">
        <v>26</v>
      </c>
      <c r="U6" s="74"/>
      <c r="V6" s="75" t="s">
        <v>1</v>
      </c>
      <c r="W6" s="73" t="s">
        <v>26</v>
      </c>
      <c r="X6" s="74"/>
      <c r="Y6" s="75" t="s">
        <v>1</v>
      </c>
    </row>
    <row r="7" spans="1:25" ht="18" customHeight="1" x14ac:dyDescent="0.25">
      <c r="A7" s="84"/>
      <c r="B7" s="42" t="s">
        <v>2</v>
      </c>
      <c r="C7" s="6" t="s">
        <v>3</v>
      </c>
      <c r="D7" s="85"/>
      <c r="E7" s="42" t="s">
        <v>2</v>
      </c>
      <c r="F7" s="6" t="s">
        <v>3</v>
      </c>
      <c r="G7" s="85"/>
      <c r="H7" s="42" t="s">
        <v>2</v>
      </c>
      <c r="I7" s="6" t="s">
        <v>3</v>
      </c>
      <c r="J7" s="76"/>
      <c r="K7" s="6" t="s">
        <v>2</v>
      </c>
      <c r="L7" s="6" t="s">
        <v>3</v>
      </c>
      <c r="M7" s="76"/>
      <c r="N7" s="5" t="s">
        <v>2</v>
      </c>
      <c r="O7" s="6" t="s">
        <v>3</v>
      </c>
      <c r="P7" s="76"/>
      <c r="Q7" s="6" t="s">
        <v>2</v>
      </c>
      <c r="R7" s="6" t="s">
        <v>3</v>
      </c>
      <c r="S7" s="76"/>
      <c r="T7" s="6" t="s">
        <v>2</v>
      </c>
      <c r="U7" s="43" t="s">
        <v>3</v>
      </c>
      <c r="V7" s="76"/>
      <c r="W7" s="6" t="s">
        <v>2</v>
      </c>
      <c r="X7" s="43" t="s">
        <v>3</v>
      </c>
      <c r="Y7" s="76"/>
    </row>
    <row r="8" spans="1:25" ht="18" customHeight="1" x14ac:dyDescent="0.25">
      <c r="A8" s="7" t="s">
        <v>51</v>
      </c>
      <c r="B8" s="39">
        <v>1943</v>
      </c>
      <c r="C8" s="39">
        <v>1304</v>
      </c>
      <c r="D8" s="8">
        <v>639</v>
      </c>
      <c r="E8" s="39">
        <v>1774</v>
      </c>
      <c r="F8" s="40">
        <v>609</v>
      </c>
      <c r="G8" s="49">
        <v>1165</v>
      </c>
      <c r="H8" s="39">
        <v>1629</v>
      </c>
      <c r="I8" s="40">
        <v>730</v>
      </c>
      <c r="J8" s="8">
        <v>900</v>
      </c>
      <c r="K8" s="39">
        <v>1398</v>
      </c>
      <c r="L8" s="40">
        <v>656</v>
      </c>
      <c r="M8" s="8">
        <v>742</v>
      </c>
      <c r="N8" s="39">
        <v>1888</v>
      </c>
      <c r="O8" s="40">
        <v>940</v>
      </c>
      <c r="P8" s="8">
        <v>948</v>
      </c>
      <c r="Q8" s="41">
        <v>2118.3239078408169</v>
      </c>
      <c r="R8" s="41">
        <v>822.06051646570393</v>
      </c>
      <c r="S8" s="25">
        <f>+ABS(Q8-R8)</f>
        <v>1296.2633913751129</v>
      </c>
      <c r="T8" s="41">
        <v>2443.2802108340111</v>
      </c>
      <c r="U8" s="41">
        <v>1141.9641260154633</v>
      </c>
      <c r="V8" s="25">
        <f>+ABS(T8-U8)</f>
        <v>1301.3160848185478</v>
      </c>
      <c r="W8" s="41">
        <v>3132.0243108563172</v>
      </c>
      <c r="X8" s="41">
        <v>1207.1695330967843</v>
      </c>
      <c r="Y8" s="25">
        <v>1924.8547777595329</v>
      </c>
    </row>
    <row r="9" spans="1:25" ht="15.75" customHeight="1" x14ac:dyDescent="0.25">
      <c r="A9" s="11" t="s">
        <v>4</v>
      </c>
      <c r="B9" s="12"/>
      <c r="C9" s="12"/>
      <c r="D9" s="13"/>
      <c r="E9" s="12"/>
      <c r="F9" s="12"/>
      <c r="G9" s="13"/>
      <c r="H9" s="12"/>
      <c r="I9" s="12"/>
      <c r="J9" s="13"/>
      <c r="K9" s="12"/>
      <c r="L9" s="12"/>
      <c r="M9" s="13"/>
      <c r="N9" s="12"/>
      <c r="O9" s="12"/>
      <c r="P9" s="13"/>
      <c r="Q9" s="26"/>
      <c r="R9" s="26"/>
      <c r="S9" s="27"/>
      <c r="T9" s="26"/>
      <c r="U9" s="26"/>
      <c r="V9" s="27"/>
      <c r="W9" s="26"/>
      <c r="X9" s="26"/>
      <c r="Y9" s="27"/>
    </row>
    <row r="10" spans="1:25" x14ac:dyDescent="0.25">
      <c r="A10" s="14" t="s">
        <v>5</v>
      </c>
      <c r="B10" s="35">
        <v>2588</v>
      </c>
      <c r="C10" s="35">
        <v>7160</v>
      </c>
      <c r="D10" s="47">
        <v>4573</v>
      </c>
      <c r="E10" s="35">
        <v>2711</v>
      </c>
      <c r="F10" s="15">
        <v>791</v>
      </c>
      <c r="G10" s="47">
        <v>1919</v>
      </c>
      <c r="H10" s="35">
        <v>2861</v>
      </c>
      <c r="I10" s="35">
        <v>1546</v>
      </c>
      <c r="J10" s="47">
        <v>1315</v>
      </c>
      <c r="K10" s="35">
        <v>2393</v>
      </c>
      <c r="L10" s="15">
        <v>506</v>
      </c>
      <c r="M10" s="47">
        <v>1887</v>
      </c>
      <c r="N10" s="35">
        <v>2282</v>
      </c>
      <c r="O10" s="15">
        <v>-837</v>
      </c>
      <c r="P10" s="47">
        <v>1445</v>
      </c>
      <c r="Q10" s="28">
        <v>2981.5306316478091</v>
      </c>
      <c r="R10" s="28">
        <v>926.267462673247</v>
      </c>
      <c r="S10" s="29">
        <f>+ABS(Q10-R10)</f>
        <v>2055.2631689745622</v>
      </c>
      <c r="T10" s="28">
        <v>3124.5106273197566</v>
      </c>
      <c r="U10" s="28">
        <v>1347.7382331323938</v>
      </c>
      <c r="V10" s="29">
        <f>+ABS(T10-U10)</f>
        <v>1776.7723941873628</v>
      </c>
      <c r="W10" s="28">
        <v>3445.4100659813785</v>
      </c>
      <c r="X10" s="28">
        <v>2183.0679589830343</v>
      </c>
      <c r="Y10" s="29">
        <v>1262.3421069983442</v>
      </c>
    </row>
    <row r="11" spans="1:25" x14ac:dyDescent="0.25">
      <c r="A11" s="17" t="s">
        <v>6</v>
      </c>
      <c r="B11" s="36">
        <v>1878</v>
      </c>
      <c r="C11" s="10">
        <v>657</v>
      </c>
      <c r="D11" s="48">
        <v>1220</v>
      </c>
      <c r="E11" s="36">
        <v>1610</v>
      </c>
      <c r="F11" s="10">
        <v>579</v>
      </c>
      <c r="G11" s="48">
        <v>1031</v>
      </c>
      <c r="H11" s="36">
        <v>1467</v>
      </c>
      <c r="I11" s="10">
        <v>624</v>
      </c>
      <c r="J11" s="9">
        <v>843</v>
      </c>
      <c r="K11" s="36">
        <v>1275</v>
      </c>
      <c r="L11" s="10">
        <v>692</v>
      </c>
      <c r="M11" s="9">
        <v>583</v>
      </c>
      <c r="N11" s="36">
        <v>1832</v>
      </c>
      <c r="O11" s="10">
        <v>949</v>
      </c>
      <c r="P11" s="9">
        <v>883</v>
      </c>
      <c r="Q11" s="30">
        <v>1998.2543104932558</v>
      </c>
      <c r="R11" s="30">
        <v>810.75971483022931</v>
      </c>
      <c r="S11" s="25">
        <f>+ABS(Q11-R11)</f>
        <v>1187.4945956630265</v>
      </c>
      <c r="T11" s="30">
        <v>2350.8847770708512</v>
      </c>
      <c r="U11" s="30">
        <v>1110.9635831291971</v>
      </c>
      <c r="V11" s="25">
        <f>+ABS(T11-U11)</f>
        <v>1239.9211939416541</v>
      </c>
      <c r="W11" s="30">
        <v>3091.5242996536585</v>
      </c>
      <c r="X11" s="30">
        <v>1082.3234282623246</v>
      </c>
      <c r="Y11" s="25">
        <v>2009.200871391334</v>
      </c>
    </row>
    <row r="12" spans="1:25" ht="21" customHeight="1" x14ac:dyDescent="0.25">
      <c r="A12" s="11" t="s">
        <v>7</v>
      </c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  <c r="Q12" s="26"/>
      <c r="R12" s="26"/>
      <c r="S12" s="27"/>
      <c r="T12" s="26"/>
      <c r="U12" s="26"/>
      <c r="V12" s="27"/>
      <c r="W12" s="26"/>
      <c r="X12" s="26"/>
      <c r="Y12" s="27"/>
    </row>
    <row r="13" spans="1:25" ht="15.75" customHeight="1" x14ac:dyDescent="0.25">
      <c r="A13" s="14" t="s">
        <v>27</v>
      </c>
      <c r="B13" s="15">
        <v>201</v>
      </c>
      <c r="C13" s="35">
        <v>75831</v>
      </c>
      <c r="D13" s="47">
        <v>75630</v>
      </c>
      <c r="E13" s="50" t="s">
        <v>48</v>
      </c>
      <c r="F13" s="50" t="s">
        <v>49</v>
      </c>
      <c r="G13" s="51" t="s">
        <v>50</v>
      </c>
      <c r="H13" s="50" t="s">
        <v>41</v>
      </c>
      <c r="I13" s="50" t="s">
        <v>40</v>
      </c>
      <c r="J13" s="47">
        <v>9850</v>
      </c>
      <c r="K13" s="50" t="s">
        <v>39</v>
      </c>
      <c r="L13" s="37">
        <v>0</v>
      </c>
      <c r="M13" s="47">
        <v>2239</v>
      </c>
      <c r="N13" s="54" t="s">
        <v>33</v>
      </c>
      <c r="O13" s="15">
        <v>0</v>
      </c>
      <c r="P13" s="47">
        <v>3977</v>
      </c>
      <c r="Q13" s="28">
        <v>5620.7232015230793</v>
      </c>
      <c r="R13" s="31">
        <v>824.69906400000002</v>
      </c>
      <c r="S13" s="29">
        <f>+ABS(Q13-R13)</f>
        <v>4796.0241375230789</v>
      </c>
      <c r="T13" s="28">
        <v>5143.8549129024523</v>
      </c>
      <c r="U13" s="31">
        <v>6840.886271258948</v>
      </c>
      <c r="V13" s="29">
        <f>+ABS(T13-U13)</f>
        <v>1697.0313583564957</v>
      </c>
      <c r="W13" s="28">
        <v>7882.9591961237893</v>
      </c>
      <c r="X13" s="31">
        <v>4612.8720216612155</v>
      </c>
      <c r="Y13" s="29">
        <v>3270.0871744625738</v>
      </c>
    </row>
    <row r="14" spans="1:25" ht="15.75" customHeight="1" x14ac:dyDescent="0.25">
      <c r="A14" s="17" t="s">
        <v>28</v>
      </c>
      <c r="B14" s="36">
        <v>1108</v>
      </c>
      <c r="C14" s="10">
        <v>637</v>
      </c>
      <c r="D14" s="9">
        <v>472</v>
      </c>
      <c r="E14" s="10" t="s">
        <v>20</v>
      </c>
      <c r="F14" s="10" t="s">
        <v>20</v>
      </c>
      <c r="G14" s="9" t="s">
        <v>20</v>
      </c>
      <c r="H14" s="10" t="s">
        <v>20</v>
      </c>
      <c r="I14" s="10" t="s">
        <v>20</v>
      </c>
      <c r="J14" s="9" t="s">
        <v>20</v>
      </c>
      <c r="K14" s="10" t="s">
        <v>20</v>
      </c>
      <c r="L14" s="10" t="s">
        <v>20</v>
      </c>
      <c r="M14" s="9" t="s">
        <v>20</v>
      </c>
      <c r="N14" s="10" t="s">
        <v>20</v>
      </c>
      <c r="O14" s="10" t="s">
        <v>20</v>
      </c>
      <c r="P14" s="9" t="s">
        <v>20</v>
      </c>
      <c r="Q14" s="30">
        <v>1480.2725623355059</v>
      </c>
      <c r="R14" s="30">
        <v>578.80856666966997</v>
      </c>
      <c r="S14" s="25">
        <f t="shared" ref="S14:S28" si="0">+ABS(Q14-R14)</f>
        <v>901.46399566583591</v>
      </c>
      <c r="T14" s="30">
        <v>1884.0458203742821</v>
      </c>
      <c r="U14" s="30">
        <v>929.91852906889869</v>
      </c>
      <c r="V14" s="25">
        <f t="shared" ref="V14:V28" si="1">+ABS(T14-U14)</f>
        <v>954.12729130538344</v>
      </c>
      <c r="W14" s="30">
        <v>2010.0620402973088</v>
      </c>
      <c r="X14" s="30">
        <v>1148.4291143298033</v>
      </c>
      <c r="Y14" s="25">
        <v>861.63292596750557</v>
      </c>
    </row>
    <row r="15" spans="1:25" ht="15.75" customHeight="1" x14ac:dyDescent="0.25">
      <c r="A15" s="14" t="s">
        <v>8</v>
      </c>
      <c r="B15" s="35">
        <v>1689</v>
      </c>
      <c r="C15" s="15">
        <v>552</v>
      </c>
      <c r="D15" s="47">
        <v>1137</v>
      </c>
      <c r="E15" s="35">
        <v>2324</v>
      </c>
      <c r="F15" s="15">
        <v>724</v>
      </c>
      <c r="G15" s="47">
        <v>1600</v>
      </c>
      <c r="H15" s="35">
        <v>1230</v>
      </c>
      <c r="I15" s="15">
        <v>564</v>
      </c>
      <c r="J15" s="16">
        <v>666</v>
      </c>
      <c r="K15" s="15">
        <v>951</v>
      </c>
      <c r="L15" s="15">
        <v>674</v>
      </c>
      <c r="M15" s="16">
        <v>277</v>
      </c>
      <c r="N15" s="35">
        <v>1622</v>
      </c>
      <c r="O15" s="35">
        <v>1281</v>
      </c>
      <c r="P15" s="16">
        <v>341</v>
      </c>
      <c r="Q15" s="28">
        <v>1840.6918984245565</v>
      </c>
      <c r="R15" s="28">
        <v>574.38844397872026</v>
      </c>
      <c r="S15" s="29">
        <f t="shared" si="0"/>
        <v>1266.3034544458362</v>
      </c>
      <c r="T15" s="28">
        <v>1734.7335175177386</v>
      </c>
      <c r="U15" s="28">
        <v>830.9380430289217</v>
      </c>
      <c r="V15" s="29">
        <f t="shared" si="1"/>
        <v>903.79547448881692</v>
      </c>
      <c r="W15" s="28">
        <v>2308.1126118490351</v>
      </c>
      <c r="X15" s="28">
        <v>706.08629011617074</v>
      </c>
      <c r="Y15" s="29">
        <v>1602.0263217328643</v>
      </c>
    </row>
    <row r="16" spans="1:25" ht="15.75" customHeight="1" x14ac:dyDescent="0.25">
      <c r="A16" s="17" t="s">
        <v>9</v>
      </c>
      <c r="B16" s="36">
        <v>1132</v>
      </c>
      <c r="C16" s="10">
        <v>450</v>
      </c>
      <c r="D16" s="9">
        <v>681</v>
      </c>
      <c r="E16" s="10" t="s">
        <v>20</v>
      </c>
      <c r="F16" s="10" t="s">
        <v>20</v>
      </c>
      <c r="G16" s="9" t="s">
        <v>20</v>
      </c>
      <c r="H16" s="10" t="s">
        <v>20</v>
      </c>
      <c r="I16" s="10" t="s">
        <v>20</v>
      </c>
      <c r="J16" s="9" t="s">
        <v>20</v>
      </c>
      <c r="K16" s="10" t="s">
        <v>20</v>
      </c>
      <c r="L16" s="10" t="s">
        <v>20</v>
      </c>
      <c r="M16" s="9" t="s">
        <v>20</v>
      </c>
      <c r="N16" s="10" t="s">
        <v>20</v>
      </c>
      <c r="O16" s="10" t="s">
        <v>20</v>
      </c>
      <c r="P16" s="9" t="s">
        <v>20</v>
      </c>
      <c r="Q16" s="30">
        <v>1709.867886204755</v>
      </c>
      <c r="R16" s="30">
        <v>907.50691519498184</v>
      </c>
      <c r="S16" s="25">
        <f t="shared" si="0"/>
        <v>802.36097100977315</v>
      </c>
      <c r="T16" s="30">
        <v>1655.2058135702039</v>
      </c>
      <c r="U16" s="30">
        <v>540.52210274788456</v>
      </c>
      <c r="V16" s="25">
        <f t="shared" si="1"/>
        <v>1114.6837108223194</v>
      </c>
      <c r="W16" s="30">
        <v>1571.4562401101771</v>
      </c>
      <c r="X16" s="30">
        <v>633.44897491355266</v>
      </c>
      <c r="Y16" s="25">
        <v>938.00726519662442</v>
      </c>
    </row>
    <row r="17" spans="1:25" ht="15.75" customHeight="1" x14ac:dyDescent="0.25">
      <c r="A17" s="14" t="s">
        <v>29</v>
      </c>
      <c r="B17" s="15">
        <v>950</v>
      </c>
      <c r="C17" s="15">
        <v>615</v>
      </c>
      <c r="D17" s="16">
        <v>335</v>
      </c>
      <c r="E17" s="15" t="s">
        <v>20</v>
      </c>
      <c r="F17" s="15" t="s">
        <v>20</v>
      </c>
      <c r="G17" s="16" t="s">
        <v>20</v>
      </c>
      <c r="H17" s="15" t="s">
        <v>20</v>
      </c>
      <c r="I17" s="15" t="s">
        <v>20</v>
      </c>
      <c r="J17" s="16" t="s">
        <v>20</v>
      </c>
      <c r="K17" s="15" t="s">
        <v>20</v>
      </c>
      <c r="L17" s="15" t="s">
        <v>20</v>
      </c>
      <c r="M17" s="16" t="s">
        <v>20</v>
      </c>
      <c r="N17" s="15" t="s">
        <v>20</v>
      </c>
      <c r="O17" s="15" t="s">
        <v>20</v>
      </c>
      <c r="P17" s="16" t="s">
        <v>20</v>
      </c>
      <c r="Q17" s="28">
        <v>1129.5773885365645</v>
      </c>
      <c r="R17" s="28">
        <v>615.94842286661492</v>
      </c>
      <c r="S17" s="29">
        <f t="shared" si="0"/>
        <v>513.62896566994959</v>
      </c>
      <c r="T17" s="28">
        <v>996.06144955757225</v>
      </c>
      <c r="U17" s="28">
        <v>658.77649925243418</v>
      </c>
      <c r="V17" s="29">
        <f t="shared" si="1"/>
        <v>337.28495030513807</v>
      </c>
      <c r="W17" s="28">
        <v>1262.5237317867559</v>
      </c>
      <c r="X17" s="28">
        <v>642.05052761863465</v>
      </c>
      <c r="Y17" s="29">
        <v>620.47320416812124</v>
      </c>
    </row>
    <row r="18" spans="1:25" ht="15.75" customHeight="1" x14ac:dyDescent="0.25">
      <c r="A18" s="17" t="s">
        <v>10</v>
      </c>
      <c r="B18" s="36">
        <v>3380</v>
      </c>
      <c r="C18" s="10">
        <v>459</v>
      </c>
      <c r="D18" s="48">
        <v>2921</v>
      </c>
      <c r="E18" s="36">
        <v>1099</v>
      </c>
      <c r="F18" s="10">
        <v>487</v>
      </c>
      <c r="G18" s="9">
        <v>612</v>
      </c>
      <c r="H18" s="36">
        <v>1145</v>
      </c>
      <c r="I18" s="10">
        <v>419</v>
      </c>
      <c r="J18" s="9">
        <v>726</v>
      </c>
      <c r="K18" s="36">
        <v>1312</v>
      </c>
      <c r="L18" s="10">
        <v>799</v>
      </c>
      <c r="M18" s="9">
        <v>513</v>
      </c>
      <c r="N18" s="36">
        <v>1445</v>
      </c>
      <c r="O18" s="10">
        <v>399</v>
      </c>
      <c r="P18" s="48">
        <v>1046</v>
      </c>
      <c r="Q18" s="30">
        <v>2958.8686125464415</v>
      </c>
      <c r="R18" s="30">
        <v>733.79239345943984</v>
      </c>
      <c r="S18" s="25">
        <f t="shared" si="0"/>
        <v>2225.0762190870018</v>
      </c>
      <c r="T18" s="30">
        <v>2493.8300811804052</v>
      </c>
      <c r="U18" s="30">
        <v>1141.5118864277852</v>
      </c>
      <c r="V18" s="25">
        <f t="shared" si="1"/>
        <v>1352.31819475262</v>
      </c>
      <c r="W18" s="30">
        <v>3949.2292312470522</v>
      </c>
      <c r="X18" s="30">
        <v>882.56489844145096</v>
      </c>
      <c r="Y18" s="25">
        <v>3066.6643328056011</v>
      </c>
    </row>
    <row r="19" spans="1:25" ht="15.75" customHeight="1" x14ac:dyDescent="0.25">
      <c r="A19" s="14" t="s">
        <v>11</v>
      </c>
      <c r="B19" s="15">
        <v>979</v>
      </c>
      <c r="C19" s="15">
        <v>594</v>
      </c>
      <c r="D19" s="16">
        <v>385</v>
      </c>
      <c r="E19" s="35">
        <v>1216</v>
      </c>
      <c r="F19" s="15">
        <v>527</v>
      </c>
      <c r="G19" s="16">
        <v>690</v>
      </c>
      <c r="H19" s="35">
        <v>1489</v>
      </c>
      <c r="I19" s="15">
        <v>662</v>
      </c>
      <c r="J19" s="16">
        <v>827</v>
      </c>
      <c r="K19" s="35">
        <v>1422</v>
      </c>
      <c r="L19" s="15">
        <v>653</v>
      </c>
      <c r="M19" s="16">
        <v>770</v>
      </c>
      <c r="N19" s="35">
        <v>1268</v>
      </c>
      <c r="O19" s="15">
        <v>799</v>
      </c>
      <c r="P19" s="16">
        <v>469</v>
      </c>
      <c r="Q19" s="28">
        <v>1250.6711092051412</v>
      </c>
      <c r="R19" s="28">
        <v>626.33604996465658</v>
      </c>
      <c r="S19" s="29">
        <f t="shared" si="0"/>
        <v>624.33505924048461</v>
      </c>
      <c r="T19" s="28">
        <v>1455.7039546055391</v>
      </c>
      <c r="U19" s="28">
        <v>683.88541088406089</v>
      </c>
      <c r="V19" s="29">
        <f t="shared" si="1"/>
        <v>771.81854372147825</v>
      </c>
      <c r="W19" s="28">
        <v>1557.5637931007639</v>
      </c>
      <c r="X19" s="28">
        <v>805.11155823265904</v>
      </c>
      <c r="Y19" s="29">
        <v>752.45223486810482</v>
      </c>
    </row>
    <row r="20" spans="1:25" ht="15.75" customHeight="1" x14ac:dyDescent="0.25">
      <c r="A20" s="17" t="s">
        <v>12</v>
      </c>
      <c r="B20" s="36">
        <v>1672</v>
      </c>
      <c r="C20" s="10">
        <v>816</v>
      </c>
      <c r="D20" s="9">
        <v>856</v>
      </c>
      <c r="E20" s="36">
        <v>2444</v>
      </c>
      <c r="F20" s="10">
        <v>441</v>
      </c>
      <c r="G20" s="48">
        <v>2004</v>
      </c>
      <c r="H20" s="36">
        <v>2006</v>
      </c>
      <c r="I20" s="10">
        <v>540</v>
      </c>
      <c r="J20" s="48">
        <v>1466</v>
      </c>
      <c r="K20" s="36">
        <v>1671</v>
      </c>
      <c r="L20" s="10">
        <v>653</v>
      </c>
      <c r="M20" s="48">
        <v>1019</v>
      </c>
      <c r="N20" s="36">
        <v>2345</v>
      </c>
      <c r="O20" s="10">
        <v>537</v>
      </c>
      <c r="P20" s="48">
        <v>1808</v>
      </c>
      <c r="Q20" s="30">
        <v>1843.1595028843021</v>
      </c>
      <c r="R20" s="30">
        <v>896.42894283605551</v>
      </c>
      <c r="S20" s="25">
        <f t="shared" si="0"/>
        <v>946.73056004824662</v>
      </c>
      <c r="T20" s="30">
        <v>2599.3752013549215</v>
      </c>
      <c r="U20" s="30">
        <v>1171.5515730485758</v>
      </c>
      <c r="V20" s="25">
        <f t="shared" si="1"/>
        <v>1427.8236283063457</v>
      </c>
      <c r="W20" s="30">
        <v>2234.3382366550109</v>
      </c>
      <c r="X20" s="30">
        <v>1065.3435515711344</v>
      </c>
      <c r="Y20" s="25">
        <v>1168.9946850838764</v>
      </c>
    </row>
    <row r="21" spans="1:25" x14ac:dyDescent="0.25">
      <c r="A21" s="14" t="s">
        <v>13</v>
      </c>
      <c r="B21" s="35">
        <v>1264</v>
      </c>
      <c r="C21" s="15">
        <v>647</v>
      </c>
      <c r="D21" s="16">
        <v>617</v>
      </c>
      <c r="E21" s="15" t="s">
        <v>20</v>
      </c>
      <c r="F21" s="15" t="s">
        <v>20</v>
      </c>
      <c r="G21" s="16" t="s">
        <v>20</v>
      </c>
      <c r="H21" s="15" t="s">
        <v>20</v>
      </c>
      <c r="I21" s="15" t="s">
        <v>20</v>
      </c>
      <c r="J21" s="16" t="s">
        <v>20</v>
      </c>
      <c r="K21" s="15" t="s">
        <v>20</v>
      </c>
      <c r="L21" s="15" t="s">
        <v>20</v>
      </c>
      <c r="M21" s="16" t="s">
        <v>20</v>
      </c>
      <c r="N21" s="15" t="s">
        <v>20</v>
      </c>
      <c r="O21" s="15" t="s">
        <v>20</v>
      </c>
      <c r="P21" s="16" t="s">
        <v>20</v>
      </c>
      <c r="Q21" s="28">
        <v>1916.3650551826988</v>
      </c>
      <c r="R21" s="28">
        <v>887.62363677684698</v>
      </c>
      <c r="S21" s="29">
        <f t="shared" si="0"/>
        <v>1028.7414184058518</v>
      </c>
      <c r="T21" s="28">
        <v>1871.6940631607119</v>
      </c>
      <c r="U21" s="28">
        <v>861.61668855460209</v>
      </c>
      <c r="V21" s="29">
        <f t="shared" si="1"/>
        <v>1010.0773746061099</v>
      </c>
      <c r="W21" s="28">
        <v>2075.4145978497068</v>
      </c>
      <c r="X21" s="28">
        <v>916.10145855332519</v>
      </c>
      <c r="Y21" s="29">
        <v>1159.3131392963815</v>
      </c>
    </row>
    <row r="22" spans="1:25" x14ac:dyDescent="0.25">
      <c r="A22" s="17" t="s">
        <v>14</v>
      </c>
      <c r="B22" s="10">
        <v>944</v>
      </c>
      <c r="C22" s="10">
        <v>545</v>
      </c>
      <c r="D22" s="9">
        <v>399</v>
      </c>
      <c r="E22" s="10" t="s">
        <v>20</v>
      </c>
      <c r="F22" s="10" t="s">
        <v>20</v>
      </c>
      <c r="G22" s="9" t="s">
        <v>20</v>
      </c>
      <c r="H22" s="10" t="s">
        <v>20</v>
      </c>
      <c r="I22" s="10" t="s">
        <v>20</v>
      </c>
      <c r="J22" s="9" t="s">
        <v>20</v>
      </c>
      <c r="K22" s="10" t="s">
        <v>20</v>
      </c>
      <c r="L22" s="10" t="s">
        <v>20</v>
      </c>
      <c r="M22" s="9" t="s">
        <v>20</v>
      </c>
      <c r="N22" s="10" t="s">
        <v>20</v>
      </c>
      <c r="O22" s="10" t="s">
        <v>20</v>
      </c>
      <c r="P22" s="9" t="s">
        <v>20</v>
      </c>
      <c r="Q22" s="30">
        <v>1077.4199772916434</v>
      </c>
      <c r="R22" s="30">
        <v>631.32486006911211</v>
      </c>
      <c r="S22" s="25">
        <f t="shared" si="0"/>
        <v>446.09511722253126</v>
      </c>
      <c r="T22" s="30">
        <v>1464.2589669687961</v>
      </c>
      <c r="U22" s="30">
        <v>854.83682232698072</v>
      </c>
      <c r="V22" s="25">
        <f t="shared" si="1"/>
        <v>609.42214464181541</v>
      </c>
      <c r="W22" s="30">
        <v>1658.227223359565</v>
      </c>
      <c r="X22" s="30">
        <v>1227.1862614222605</v>
      </c>
      <c r="Y22" s="25">
        <v>431.04096193730447</v>
      </c>
    </row>
    <row r="23" spans="1:25" x14ac:dyDescent="0.25">
      <c r="A23" s="14" t="s">
        <v>15</v>
      </c>
      <c r="B23" s="35">
        <v>3442</v>
      </c>
      <c r="C23" s="15">
        <v>704</v>
      </c>
      <c r="D23" s="47">
        <v>2738</v>
      </c>
      <c r="E23" s="35">
        <v>4198</v>
      </c>
      <c r="F23" s="50" t="s">
        <v>47</v>
      </c>
      <c r="G23" s="47">
        <v>3971</v>
      </c>
      <c r="H23" s="35">
        <v>4017</v>
      </c>
      <c r="I23" s="50" t="s">
        <v>42</v>
      </c>
      <c r="J23" s="47">
        <v>2057</v>
      </c>
      <c r="K23" s="35">
        <v>2727</v>
      </c>
      <c r="L23" s="50" t="s">
        <v>38</v>
      </c>
      <c r="M23" s="47">
        <v>2041</v>
      </c>
      <c r="N23" s="35">
        <v>4677</v>
      </c>
      <c r="O23" s="54" t="s">
        <v>35</v>
      </c>
      <c r="P23" s="47">
        <v>1512</v>
      </c>
      <c r="Q23" s="28">
        <v>3637.151705568323</v>
      </c>
      <c r="R23" s="28">
        <v>1124.360398741409</v>
      </c>
      <c r="S23" s="29">
        <f t="shared" si="0"/>
        <v>2512.791306826914</v>
      </c>
      <c r="T23" s="28">
        <v>4846.4565346229519</v>
      </c>
      <c r="U23" s="28">
        <v>2438.5238418478202</v>
      </c>
      <c r="V23" s="29">
        <f t="shared" si="1"/>
        <v>2407.9326927751317</v>
      </c>
      <c r="W23" s="28">
        <v>9360.915152060883</v>
      </c>
      <c r="X23" s="28">
        <v>2790.9776271412902</v>
      </c>
      <c r="Y23" s="29">
        <v>6569.9375249195928</v>
      </c>
    </row>
    <row r="24" spans="1:25" x14ac:dyDescent="0.25">
      <c r="A24" s="17" t="s">
        <v>30</v>
      </c>
      <c r="B24" s="36">
        <v>1327</v>
      </c>
      <c r="C24" s="10">
        <v>458</v>
      </c>
      <c r="D24" s="9">
        <v>869</v>
      </c>
      <c r="E24" s="52" t="s">
        <v>46</v>
      </c>
      <c r="F24" s="52" t="s">
        <v>45</v>
      </c>
      <c r="G24" s="55" t="s">
        <v>44</v>
      </c>
      <c r="H24" s="38">
        <v>1892</v>
      </c>
      <c r="I24" s="53" t="s">
        <v>43</v>
      </c>
      <c r="J24" s="48">
        <v>1048</v>
      </c>
      <c r="K24" s="38">
        <v>1857</v>
      </c>
      <c r="L24" s="53" t="s">
        <v>37</v>
      </c>
      <c r="M24" s="48">
        <v>1105</v>
      </c>
      <c r="N24" s="52" t="s">
        <v>34</v>
      </c>
      <c r="O24" s="52" t="s">
        <v>36</v>
      </c>
      <c r="P24" s="9">
        <v>699</v>
      </c>
      <c r="Q24" s="30">
        <v>2828.7867095120523</v>
      </c>
      <c r="R24" s="32">
        <v>843.90234418446948</v>
      </c>
      <c r="S24" s="25">
        <f t="shared" si="0"/>
        <v>1984.8843653275828</v>
      </c>
      <c r="T24" s="30">
        <v>3525.4419336365709</v>
      </c>
      <c r="U24" s="32">
        <v>1287.7702077669453</v>
      </c>
      <c r="V24" s="25">
        <f t="shared" si="1"/>
        <v>2237.6717258696253</v>
      </c>
      <c r="W24" s="30">
        <v>2134.3124829114959</v>
      </c>
      <c r="X24" s="32">
        <v>1890.6229797849321</v>
      </c>
      <c r="Y24" s="25">
        <v>243.68950312656375</v>
      </c>
    </row>
    <row r="25" spans="1:25" x14ac:dyDescent="0.25">
      <c r="A25" s="14" t="s">
        <v>16</v>
      </c>
      <c r="B25" s="35">
        <v>1325</v>
      </c>
      <c r="C25" s="15">
        <v>474</v>
      </c>
      <c r="D25" s="16">
        <v>851</v>
      </c>
      <c r="E25" s="15" t="s">
        <v>20</v>
      </c>
      <c r="F25" s="15" t="s">
        <v>20</v>
      </c>
      <c r="G25" s="16" t="s">
        <v>20</v>
      </c>
      <c r="H25" s="15" t="s">
        <v>20</v>
      </c>
      <c r="I25" s="15" t="s">
        <v>20</v>
      </c>
      <c r="J25" s="16" t="s">
        <v>20</v>
      </c>
      <c r="K25" s="15" t="s">
        <v>20</v>
      </c>
      <c r="L25" s="15" t="s">
        <v>20</v>
      </c>
      <c r="M25" s="16" t="s">
        <v>20</v>
      </c>
      <c r="N25" s="15" t="s">
        <v>20</v>
      </c>
      <c r="O25" s="15" t="s">
        <v>20</v>
      </c>
      <c r="P25" s="16" t="s">
        <v>20</v>
      </c>
      <c r="Q25" s="28">
        <v>1270.6093429537066</v>
      </c>
      <c r="R25" s="28">
        <v>566.56868144469308</v>
      </c>
      <c r="S25" s="29">
        <f t="shared" si="0"/>
        <v>704.04066150901349</v>
      </c>
      <c r="T25" s="28">
        <v>2085.4938758391027</v>
      </c>
      <c r="U25" s="28">
        <v>802.17810128725466</v>
      </c>
      <c r="V25" s="29">
        <f t="shared" si="1"/>
        <v>1283.3157745518479</v>
      </c>
      <c r="W25" s="28">
        <v>1751.7232197481515</v>
      </c>
      <c r="X25" s="28">
        <v>1757.7702882444737</v>
      </c>
      <c r="Y25" s="29">
        <v>6.0470684963222538</v>
      </c>
    </row>
    <row r="26" spans="1:25" x14ac:dyDescent="0.25">
      <c r="A26" s="17" t="s">
        <v>31</v>
      </c>
      <c r="B26" s="36">
        <v>2795</v>
      </c>
      <c r="C26" s="10">
        <v>710</v>
      </c>
      <c r="D26" s="48">
        <v>2085</v>
      </c>
      <c r="E26" s="10" t="s">
        <v>20</v>
      </c>
      <c r="F26" s="10" t="s">
        <v>20</v>
      </c>
      <c r="G26" s="9" t="s">
        <v>20</v>
      </c>
      <c r="H26" s="10" t="s">
        <v>20</v>
      </c>
      <c r="I26" s="10" t="s">
        <v>20</v>
      </c>
      <c r="J26" s="9" t="s">
        <v>20</v>
      </c>
      <c r="K26" s="10" t="s">
        <v>20</v>
      </c>
      <c r="L26" s="10" t="s">
        <v>20</v>
      </c>
      <c r="M26" s="9" t="s">
        <v>20</v>
      </c>
      <c r="N26" s="10" t="s">
        <v>20</v>
      </c>
      <c r="O26" s="10" t="s">
        <v>20</v>
      </c>
      <c r="P26" s="9" t="s">
        <v>20</v>
      </c>
      <c r="Q26" s="30">
        <v>2732.8002474964828</v>
      </c>
      <c r="R26" s="32">
        <v>669.69439549456376</v>
      </c>
      <c r="S26" s="25">
        <f t="shared" si="0"/>
        <v>2063.1058520019192</v>
      </c>
      <c r="T26" s="30">
        <v>3116.2905886410467</v>
      </c>
      <c r="U26" s="32">
        <v>838.08236045008209</v>
      </c>
      <c r="V26" s="25">
        <f t="shared" si="1"/>
        <v>2278.2082281909647</v>
      </c>
      <c r="W26" s="30">
        <v>3387.4540309604949</v>
      </c>
      <c r="X26" s="32">
        <v>1458.4821191393244</v>
      </c>
      <c r="Y26" s="25">
        <v>1928.9719118211706</v>
      </c>
    </row>
    <row r="27" spans="1:25" x14ac:dyDescent="0.25">
      <c r="A27" s="14" t="s">
        <v>17</v>
      </c>
      <c r="B27" s="35">
        <v>2086</v>
      </c>
      <c r="C27" s="15">
        <v>642</v>
      </c>
      <c r="D27" s="47">
        <v>1444</v>
      </c>
      <c r="E27" s="15" t="s">
        <v>20</v>
      </c>
      <c r="F27" s="15" t="s">
        <v>20</v>
      </c>
      <c r="G27" s="16" t="s">
        <v>20</v>
      </c>
      <c r="H27" s="15" t="s">
        <v>20</v>
      </c>
      <c r="I27" s="15" t="s">
        <v>20</v>
      </c>
      <c r="J27" s="16" t="s">
        <v>20</v>
      </c>
      <c r="K27" s="15" t="s">
        <v>20</v>
      </c>
      <c r="L27" s="15" t="s">
        <v>20</v>
      </c>
      <c r="M27" s="16" t="s">
        <v>20</v>
      </c>
      <c r="N27" s="15" t="s">
        <v>20</v>
      </c>
      <c r="O27" s="15" t="s">
        <v>20</v>
      </c>
      <c r="P27" s="16" t="s">
        <v>20</v>
      </c>
      <c r="Q27" s="28">
        <v>2422.9230798184299</v>
      </c>
      <c r="R27" s="28">
        <v>1614.6140073578715</v>
      </c>
      <c r="S27" s="29">
        <f t="shared" si="0"/>
        <v>808.30907246055835</v>
      </c>
      <c r="T27" s="28">
        <v>3571.4764673527884</v>
      </c>
      <c r="U27" s="28">
        <v>2196.7155105657098</v>
      </c>
      <c r="V27" s="29">
        <f t="shared" si="1"/>
        <v>1374.7609567870786</v>
      </c>
      <c r="W27" s="28">
        <v>4354.8579437129138</v>
      </c>
      <c r="X27" s="28">
        <v>1836.2629930567859</v>
      </c>
      <c r="Y27" s="29">
        <v>2518.5949506561278</v>
      </c>
    </row>
    <row r="28" spans="1:25" x14ac:dyDescent="0.25">
      <c r="A28" s="17" t="s">
        <v>18</v>
      </c>
      <c r="B28" s="36">
        <v>2645</v>
      </c>
      <c r="C28" s="36">
        <v>1250</v>
      </c>
      <c r="D28" s="48">
        <v>1396</v>
      </c>
      <c r="E28" s="10" t="s">
        <v>20</v>
      </c>
      <c r="F28" s="10" t="s">
        <v>20</v>
      </c>
      <c r="G28" s="9" t="s">
        <v>20</v>
      </c>
      <c r="H28" s="10" t="s">
        <v>20</v>
      </c>
      <c r="I28" s="10" t="s">
        <v>20</v>
      </c>
      <c r="J28" s="9" t="s">
        <v>20</v>
      </c>
      <c r="K28" s="10" t="s">
        <v>20</v>
      </c>
      <c r="L28" s="10" t="s">
        <v>20</v>
      </c>
      <c r="M28" s="9" t="s">
        <v>20</v>
      </c>
      <c r="N28" s="10" t="s">
        <v>20</v>
      </c>
      <c r="O28" s="10" t="s">
        <v>20</v>
      </c>
      <c r="P28" s="9" t="s">
        <v>20</v>
      </c>
      <c r="Q28" s="30">
        <v>4441.0744612640956</v>
      </c>
      <c r="R28" s="30">
        <v>1786.1581699306403</v>
      </c>
      <c r="S28" s="25">
        <f t="shared" si="0"/>
        <v>2654.9162913334553</v>
      </c>
      <c r="T28" s="30">
        <v>5425.4716905237647</v>
      </c>
      <c r="U28" s="30">
        <v>1771.4707979628131</v>
      </c>
      <c r="V28" s="25">
        <f t="shared" si="1"/>
        <v>3654.0008925609518</v>
      </c>
      <c r="W28" s="30">
        <v>8531.9090464716301</v>
      </c>
      <c r="X28" s="30">
        <v>1583.0992833937196</v>
      </c>
      <c r="Y28" s="25">
        <v>6948.8097630779102</v>
      </c>
    </row>
    <row r="29" spans="1:25" x14ac:dyDescent="0.25">
      <c r="A29" s="14" t="s">
        <v>19</v>
      </c>
      <c r="B29" s="35">
        <v>6033</v>
      </c>
      <c r="C29" s="35">
        <v>6583</v>
      </c>
      <c r="D29" s="16">
        <v>550</v>
      </c>
      <c r="E29" s="15" t="s">
        <v>20</v>
      </c>
      <c r="F29" s="15" t="s">
        <v>20</v>
      </c>
      <c r="G29" s="16" t="s">
        <v>20</v>
      </c>
      <c r="H29" s="15" t="s">
        <v>20</v>
      </c>
      <c r="I29" s="15" t="s">
        <v>20</v>
      </c>
      <c r="J29" s="16" t="s">
        <v>20</v>
      </c>
      <c r="K29" s="15" t="s">
        <v>20</v>
      </c>
      <c r="L29" s="15" t="s">
        <v>20</v>
      </c>
      <c r="M29" s="16" t="s">
        <v>20</v>
      </c>
      <c r="N29" s="15" t="s">
        <v>20</v>
      </c>
      <c r="O29" s="15" t="s">
        <v>20</v>
      </c>
      <c r="P29" s="16" t="s">
        <v>20</v>
      </c>
      <c r="Q29" s="33" t="s">
        <v>20</v>
      </c>
      <c r="R29" s="33" t="s">
        <v>20</v>
      </c>
      <c r="S29" s="34" t="s">
        <v>20</v>
      </c>
      <c r="T29" s="33" t="s">
        <v>20</v>
      </c>
      <c r="U29" s="33" t="s">
        <v>20</v>
      </c>
      <c r="V29" s="34" t="s">
        <v>20</v>
      </c>
      <c r="W29" s="33" t="s">
        <v>20</v>
      </c>
      <c r="X29" s="33" t="s">
        <v>20</v>
      </c>
      <c r="Y29" s="34" t="s">
        <v>20</v>
      </c>
    </row>
    <row r="30" spans="1:25" x14ac:dyDescent="0.25">
      <c r="A30" s="17" t="s">
        <v>21</v>
      </c>
      <c r="B30" s="36">
        <v>2817</v>
      </c>
      <c r="C30" s="10">
        <v>984</v>
      </c>
      <c r="D30" s="48">
        <v>1833</v>
      </c>
      <c r="E30" s="10" t="s">
        <v>20</v>
      </c>
      <c r="F30" s="10" t="s">
        <v>20</v>
      </c>
      <c r="G30" s="9" t="s">
        <v>20</v>
      </c>
      <c r="H30" s="10" t="s">
        <v>20</v>
      </c>
      <c r="I30" s="10" t="s">
        <v>20</v>
      </c>
      <c r="J30" s="9" t="s">
        <v>20</v>
      </c>
      <c r="K30" s="10" t="s">
        <v>20</v>
      </c>
      <c r="L30" s="10" t="s">
        <v>20</v>
      </c>
      <c r="M30" s="9" t="s">
        <v>20</v>
      </c>
      <c r="N30" s="10" t="s">
        <v>20</v>
      </c>
      <c r="O30" s="10" t="s">
        <v>20</v>
      </c>
      <c r="P30" s="9" t="s">
        <v>20</v>
      </c>
      <c r="Q30" s="30" t="s">
        <v>20</v>
      </c>
      <c r="R30" s="30" t="s">
        <v>20</v>
      </c>
      <c r="S30" s="25" t="s">
        <v>20</v>
      </c>
      <c r="T30" s="30" t="s">
        <v>20</v>
      </c>
      <c r="U30" s="30" t="s">
        <v>20</v>
      </c>
      <c r="V30" s="25" t="s">
        <v>20</v>
      </c>
      <c r="W30" s="30" t="s">
        <v>20</v>
      </c>
      <c r="X30" s="30" t="s">
        <v>20</v>
      </c>
      <c r="Y30" s="25" t="s">
        <v>20</v>
      </c>
    </row>
    <row r="31" spans="1:25" x14ac:dyDescent="0.25">
      <c r="A31" s="18" t="s">
        <v>22</v>
      </c>
      <c r="B31" s="19" t="s">
        <v>20</v>
      </c>
      <c r="C31" s="19" t="s">
        <v>20</v>
      </c>
      <c r="D31" s="20" t="s">
        <v>20</v>
      </c>
      <c r="E31" s="44">
        <v>1177</v>
      </c>
      <c r="F31" s="19">
        <v>641</v>
      </c>
      <c r="G31" s="20">
        <v>536</v>
      </c>
      <c r="H31" s="44">
        <v>1394</v>
      </c>
      <c r="I31" s="19">
        <v>656</v>
      </c>
      <c r="J31" s="20">
        <v>738</v>
      </c>
      <c r="K31" s="44">
        <v>1266</v>
      </c>
      <c r="L31" s="19">
        <v>583</v>
      </c>
      <c r="M31" s="20">
        <v>683</v>
      </c>
      <c r="N31" s="44">
        <v>1607</v>
      </c>
      <c r="O31" s="19">
        <v>783</v>
      </c>
      <c r="P31" s="20">
        <v>824</v>
      </c>
      <c r="Q31" s="45" t="s">
        <v>20</v>
      </c>
      <c r="R31" s="45" t="s">
        <v>20</v>
      </c>
      <c r="S31" s="46" t="s">
        <v>20</v>
      </c>
      <c r="T31" s="45" t="s">
        <v>20</v>
      </c>
      <c r="U31" s="45" t="s">
        <v>20</v>
      </c>
      <c r="V31" s="46" t="s">
        <v>20</v>
      </c>
      <c r="W31" s="45" t="s">
        <v>20</v>
      </c>
      <c r="X31" s="45" t="s">
        <v>20</v>
      </c>
      <c r="Y31" s="46" t="s">
        <v>20</v>
      </c>
    </row>
    <row r="32" spans="1:25" x14ac:dyDescent="0.25">
      <c r="A32" s="77" t="s">
        <v>52</v>
      </c>
      <c r="B32" s="77"/>
      <c r="C32" s="77"/>
      <c r="D32" s="77"/>
      <c r="E32" s="77"/>
      <c r="F32" s="77"/>
      <c r="G32" s="77"/>
    </row>
    <row r="33" spans="1:7" x14ac:dyDescent="0.25">
      <c r="A33" s="56" t="s">
        <v>53</v>
      </c>
      <c r="B33" s="57"/>
      <c r="C33" s="57"/>
      <c r="D33" s="57"/>
      <c r="E33" s="57"/>
      <c r="F33" s="57"/>
      <c r="G33" s="57"/>
    </row>
    <row r="34" spans="1:7" x14ac:dyDescent="0.25">
      <c r="A34" s="56" t="s">
        <v>59</v>
      </c>
      <c r="B34" s="58"/>
      <c r="C34" s="58"/>
      <c r="D34" s="58"/>
      <c r="E34" s="57"/>
      <c r="F34" s="57"/>
      <c r="G34" s="57"/>
    </row>
    <row r="35" spans="1:7" x14ac:dyDescent="0.25">
      <c r="A35" s="59" t="s">
        <v>23</v>
      </c>
      <c r="B35" s="59"/>
      <c r="C35" s="59"/>
      <c r="D35" s="59"/>
      <c r="E35" s="59"/>
      <c r="F35" s="59"/>
      <c r="G35" s="59"/>
    </row>
    <row r="36" spans="1:7" x14ac:dyDescent="0.25">
      <c r="A36" s="60" t="s">
        <v>24</v>
      </c>
      <c r="B36" s="60"/>
      <c r="C36" s="60"/>
      <c r="D36" s="60"/>
      <c r="E36" s="57"/>
      <c r="F36" s="57"/>
      <c r="G36" s="57"/>
    </row>
    <row r="37" spans="1:7" x14ac:dyDescent="0.25">
      <c r="A37" s="61" t="s">
        <v>54</v>
      </c>
      <c r="B37" s="22"/>
      <c r="C37" s="23"/>
      <c r="D37" s="21"/>
      <c r="E37" s="22"/>
      <c r="F37" s="23"/>
      <c r="G37" s="23"/>
    </row>
    <row r="38" spans="1:7" x14ac:dyDescent="0.25">
      <c r="A38" s="62" t="s">
        <v>55</v>
      </c>
      <c r="B38" s="21"/>
      <c r="C38" s="21"/>
      <c r="D38" s="21"/>
      <c r="E38" s="22"/>
      <c r="F38" s="23"/>
      <c r="G38" s="23"/>
    </row>
    <row r="39" spans="1:7" x14ac:dyDescent="0.25">
      <c r="A39" s="66" t="s">
        <v>57</v>
      </c>
      <c r="B39" s="21"/>
      <c r="C39" s="21"/>
      <c r="D39" s="21"/>
      <c r="E39" s="22"/>
      <c r="F39" s="23"/>
      <c r="G39" s="23"/>
    </row>
    <row r="40" spans="1:7" x14ac:dyDescent="0.25">
      <c r="A40" s="66" t="s">
        <v>58</v>
      </c>
      <c r="B40" s="21"/>
      <c r="C40" s="21"/>
      <c r="D40" s="21"/>
      <c r="E40" s="22"/>
      <c r="F40" s="23"/>
      <c r="G40" s="23"/>
    </row>
    <row r="41" spans="1:7" x14ac:dyDescent="0.25">
      <c r="A41" s="89" t="s">
        <v>60</v>
      </c>
      <c r="B41" s="63"/>
      <c r="C41" s="63"/>
      <c r="D41" s="64"/>
      <c r="E41" s="63"/>
      <c r="F41" s="63"/>
      <c r="G41" s="65"/>
    </row>
    <row r="42" spans="1:7" x14ac:dyDescent="0.25">
      <c r="A42" s="89" t="s">
        <v>61</v>
      </c>
      <c r="B42" s="63"/>
      <c r="C42" s="63"/>
      <c r="D42" s="64"/>
      <c r="E42" s="63"/>
      <c r="F42" s="63"/>
      <c r="G42" s="65"/>
    </row>
    <row r="43" spans="1:7" x14ac:dyDescent="0.25">
      <c r="A43" s="89" t="s">
        <v>62</v>
      </c>
      <c r="B43" s="63"/>
      <c r="C43" s="63"/>
      <c r="D43" s="64"/>
      <c r="E43" s="63"/>
      <c r="F43" s="63"/>
      <c r="G43" s="65"/>
    </row>
    <row r="44" spans="1:7" x14ac:dyDescent="0.25">
      <c r="A44" s="88" t="s">
        <v>56</v>
      </c>
    </row>
    <row r="45" spans="1:7" x14ac:dyDescent="0.25">
      <c r="A45" s="88" t="s">
        <v>63</v>
      </c>
    </row>
  </sheetData>
  <mergeCells count="29">
    <mergeCell ref="A2:F2"/>
    <mergeCell ref="Q2:R2"/>
    <mergeCell ref="T2:U2"/>
    <mergeCell ref="J6:J7"/>
    <mergeCell ref="K6:L6"/>
    <mergeCell ref="B5:D5"/>
    <mergeCell ref="E5:G5"/>
    <mergeCell ref="H5:J5"/>
    <mergeCell ref="K5:M5"/>
    <mergeCell ref="S6:S7"/>
    <mergeCell ref="T6:U6"/>
    <mergeCell ref="A5:A7"/>
    <mergeCell ref="M6:M7"/>
    <mergeCell ref="N6:O6"/>
    <mergeCell ref="P6:P7"/>
    <mergeCell ref="N5:P5"/>
    <mergeCell ref="W5:Y5"/>
    <mergeCell ref="W6:X6"/>
    <mergeCell ref="Y6:Y7"/>
    <mergeCell ref="A32:G32"/>
    <mergeCell ref="V6:V7"/>
    <mergeCell ref="Q6:R6"/>
    <mergeCell ref="Q5:S5"/>
    <mergeCell ref="T5:V5"/>
    <mergeCell ref="B6:C6"/>
    <mergeCell ref="D6:D7"/>
    <mergeCell ref="E6:F6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ignoredErrors>
    <ignoredError sqref="E13:P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tab64</vt:lpstr>
      <vt:lpstr>'tab64'!Área_de_impresión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2024-07-15T11:31:35Z</dcterms:created>
  <dcterms:modified xsi:type="dcterms:W3CDTF">2025-10-20T14:19:33Z</dcterms:modified>
</cp:coreProperties>
</file>